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lksa-my.sharepoint.com/personal/plk066554_office_plk-sa_pl/Documents/Pulpit/4. Tarcze 2026/Publikacja/"/>
    </mc:Choice>
  </mc:AlternateContent>
  <xr:revisionPtr revIDLastSave="21" documentId="8_{083F5372-8CB8-4F26-83EA-77958FADB9D8}" xr6:coauthVersionLast="47" xr6:coauthVersionMax="47" xr10:uidLastSave="{5AE21788-8B08-4930-9122-06F989A7C53D}"/>
  <bookViews>
    <workbookView xWindow="-108" yWindow="-108" windowWidth="23256" windowHeight="12576" xr2:uid="{431F63DB-B50F-44F9-9E38-58B5DB5FAC47}"/>
  </bookViews>
  <sheets>
    <sheet name="Arkusz1" sheetId="1" r:id="rId1"/>
  </sheets>
  <definedNames>
    <definedName name="_xlnm._FilterDatabase" localSheetId="0" hidden="1">Arkusz1!$A$6:$F$48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0" i="1" l="1"/>
  <c r="I60" i="1" s="1"/>
  <c r="J60" i="1" s="1"/>
  <c r="H61" i="1"/>
  <c r="I61" i="1" s="1"/>
  <c r="J61" i="1" s="1"/>
  <c r="H62" i="1"/>
  <c r="I62" i="1" s="1"/>
  <c r="J62" i="1" s="1"/>
  <c r="H63" i="1"/>
  <c r="I63" i="1" s="1"/>
  <c r="J63" i="1" s="1"/>
  <c r="H64" i="1"/>
  <c r="I64" i="1" s="1"/>
  <c r="J64" i="1" s="1"/>
  <c r="H65" i="1"/>
  <c r="I65" i="1" s="1"/>
  <c r="J65" i="1" s="1"/>
  <c r="H66" i="1"/>
  <c r="I66" i="1" s="1"/>
  <c r="J66" i="1" s="1"/>
  <c r="H67" i="1"/>
  <c r="I67" i="1" s="1"/>
  <c r="J67" i="1" s="1"/>
  <c r="H54" i="1"/>
  <c r="I54" i="1" s="1"/>
  <c r="J54" i="1" s="1"/>
  <c r="H8" i="1" l="1"/>
  <c r="I8" i="1" s="1"/>
  <c r="J8" i="1" s="1"/>
  <c r="H9" i="1"/>
  <c r="I9" i="1" s="1"/>
  <c r="J9" i="1" s="1"/>
  <c r="H10" i="1"/>
  <c r="I10" i="1" s="1"/>
  <c r="J10" i="1" s="1"/>
  <c r="H11" i="1"/>
  <c r="I11" i="1" s="1"/>
  <c r="J11" i="1" s="1"/>
  <c r="H12" i="1"/>
  <c r="I12" i="1" s="1"/>
  <c r="J12" i="1" s="1"/>
  <c r="H13" i="1"/>
  <c r="I13" i="1" s="1"/>
  <c r="J13" i="1" s="1"/>
  <c r="H14" i="1"/>
  <c r="I14" i="1" s="1"/>
  <c r="J14" i="1" s="1"/>
  <c r="H15" i="1"/>
  <c r="I15" i="1" s="1"/>
  <c r="J15" i="1" s="1"/>
  <c r="H16" i="1"/>
  <c r="I16" i="1" s="1"/>
  <c r="J16" i="1" s="1"/>
  <c r="H17" i="1"/>
  <c r="I17" i="1" s="1"/>
  <c r="J17" i="1" s="1"/>
  <c r="H18" i="1"/>
  <c r="I18" i="1" s="1"/>
  <c r="J18" i="1" s="1"/>
  <c r="H19" i="1"/>
  <c r="I19" i="1" s="1"/>
  <c r="J19" i="1" s="1"/>
  <c r="H20" i="1"/>
  <c r="I20" i="1" s="1"/>
  <c r="J20" i="1" s="1"/>
  <c r="H21" i="1"/>
  <c r="I21" i="1" s="1"/>
  <c r="J21" i="1" s="1"/>
  <c r="H22" i="1"/>
  <c r="I22" i="1" s="1"/>
  <c r="J22" i="1" s="1"/>
  <c r="H23" i="1"/>
  <c r="I23" i="1" s="1"/>
  <c r="J23" i="1" s="1"/>
  <c r="H24" i="1"/>
  <c r="I24" i="1" s="1"/>
  <c r="J24" i="1" s="1"/>
  <c r="H25" i="1"/>
  <c r="I25" i="1" s="1"/>
  <c r="J25" i="1" s="1"/>
  <c r="H26" i="1"/>
  <c r="I26" i="1" s="1"/>
  <c r="J26" i="1" s="1"/>
  <c r="H27" i="1"/>
  <c r="I27" i="1" s="1"/>
  <c r="J27" i="1" s="1"/>
  <c r="H28" i="1"/>
  <c r="I28" i="1" s="1"/>
  <c r="J28" i="1" s="1"/>
  <c r="H29" i="1"/>
  <c r="I29" i="1" s="1"/>
  <c r="J29" i="1" s="1"/>
  <c r="H30" i="1"/>
  <c r="I30" i="1" s="1"/>
  <c r="J30" i="1" s="1"/>
  <c r="H31" i="1"/>
  <c r="I31" i="1" s="1"/>
  <c r="J31" i="1" s="1"/>
  <c r="H32" i="1"/>
  <c r="I32" i="1" s="1"/>
  <c r="J32" i="1" s="1"/>
  <c r="H33" i="1"/>
  <c r="I33" i="1" s="1"/>
  <c r="J33" i="1" s="1"/>
  <c r="H34" i="1"/>
  <c r="I34" i="1" s="1"/>
  <c r="J34" i="1" s="1"/>
  <c r="H35" i="1"/>
  <c r="I35" i="1" s="1"/>
  <c r="J35" i="1" s="1"/>
  <c r="H36" i="1"/>
  <c r="I36" i="1" s="1"/>
  <c r="J36" i="1" s="1"/>
  <c r="H37" i="1"/>
  <c r="I37" i="1" s="1"/>
  <c r="J37" i="1" s="1"/>
  <c r="H38" i="1"/>
  <c r="I38" i="1" s="1"/>
  <c r="J38" i="1" s="1"/>
  <c r="H39" i="1"/>
  <c r="I39" i="1" s="1"/>
  <c r="J39" i="1" s="1"/>
  <c r="H40" i="1"/>
  <c r="I40" i="1" s="1"/>
  <c r="J40" i="1" s="1"/>
  <c r="H41" i="1"/>
  <c r="I41" i="1" s="1"/>
  <c r="J41" i="1" s="1"/>
  <c r="H42" i="1"/>
  <c r="I42" i="1" s="1"/>
  <c r="J42" i="1" s="1"/>
  <c r="H43" i="1"/>
  <c r="I43" i="1" s="1"/>
  <c r="J43" i="1" s="1"/>
  <c r="H44" i="1"/>
  <c r="I44" i="1" s="1"/>
  <c r="J44" i="1" s="1"/>
  <c r="H45" i="1"/>
  <c r="I45" i="1" s="1"/>
  <c r="J45" i="1" s="1"/>
  <c r="H46" i="1"/>
  <c r="I46" i="1" s="1"/>
  <c r="J46" i="1" s="1"/>
  <c r="H47" i="1"/>
  <c r="I47" i="1" s="1"/>
  <c r="J47" i="1" s="1"/>
  <c r="H48" i="1"/>
  <c r="I48" i="1" s="1"/>
  <c r="J48" i="1" s="1"/>
  <c r="H49" i="1"/>
  <c r="I49" i="1" s="1"/>
  <c r="J49" i="1" s="1"/>
  <c r="H50" i="1"/>
  <c r="I50" i="1" s="1"/>
  <c r="J50" i="1" s="1"/>
  <c r="H51" i="1"/>
  <c r="I51" i="1" s="1"/>
  <c r="J51" i="1" s="1"/>
  <c r="H52" i="1"/>
  <c r="I52" i="1" s="1"/>
  <c r="J52" i="1" s="1"/>
  <c r="H53" i="1"/>
  <c r="I53" i="1" s="1"/>
  <c r="J53" i="1" s="1"/>
  <c r="H55" i="1"/>
  <c r="I55" i="1" s="1"/>
  <c r="J55" i="1" s="1"/>
  <c r="H56" i="1"/>
  <c r="I56" i="1" s="1"/>
  <c r="J56" i="1" s="1"/>
  <c r="H57" i="1"/>
  <c r="I57" i="1" s="1"/>
  <c r="J57" i="1" s="1"/>
  <c r="H58" i="1"/>
  <c r="I58" i="1" s="1"/>
  <c r="J58" i="1" s="1"/>
  <c r="H59" i="1"/>
  <c r="I59" i="1" s="1"/>
  <c r="J59" i="1" s="1"/>
  <c r="H7" i="1"/>
  <c r="I7" i="1" s="1"/>
  <c r="J7" i="1" s="1"/>
</calcChain>
</file>

<file path=xl/sharedStrings.xml><?xml version="1.0" encoding="utf-8"?>
<sst xmlns="http://schemas.openxmlformats.org/spreadsheetml/2006/main" count="216" uniqueCount="147">
  <si>
    <t>Lp</t>
  </si>
  <si>
    <t>Materiał</t>
  </si>
  <si>
    <t>Uwagi</t>
  </si>
  <si>
    <t>Ilość</t>
  </si>
  <si>
    <t>0417134060</t>
  </si>
  <si>
    <t>TARCZA TNĄCA 125X1X22,2 RPM12200</t>
  </si>
  <si>
    <t>5"x3/64"x7/8"  80m/s RPM 12200</t>
  </si>
  <si>
    <t>SZT</t>
  </si>
  <si>
    <t>0417134105</t>
  </si>
  <si>
    <t>TARCZA TNĄCA T41 230X3X22,23 RPM6600</t>
  </si>
  <si>
    <t>9"x1/8"x7/8"  80m/s RPM 6600</t>
  </si>
  <si>
    <t>0417134113</t>
  </si>
  <si>
    <t>TARCZA TNĄCA T41 300X3X32 DO CIĘCIA STALI</t>
  </si>
  <si>
    <t>A 24R BF-80  80m/s</t>
  </si>
  <si>
    <t>0426167700</t>
  </si>
  <si>
    <t>TARCZA LISTKOWA 125MM G40X571 RPM12250</t>
  </si>
  <si>
    <t>0426167706</t>
  </si>
  <si>
    <t>TARCZA LISTKOWA 125MM G60X571 RPM12250</t>
  </si>
  <si>
    <t>0426167712</t>
  </si>
  <si>
    <t>TARCZA LISTKOWA 125MM G80X571 RPM12250</t>
  </si>
  <si>
    <t>0426167731</t>
  </si>
  <si>
    <t>TARCZA LISTKOWA 125MM G.40X571 X-LOCK</t>
  </si>
  <si>
    <t>TARCZA LISTKOWA 125MM G.60X571 X-LOCK</t>
  </si>
  <si>
    <t>0426167738</t>
  </si>
  <si>
    <t>TARCZA LISTKOWA 125MM G.80X571 X-LOCK</t>
  </si>
  <si>
    <t>0426900059</t>
  </si>
  <si>
    <t>SZCZOTKA DRUCIANA 5-RZĘDOWA DO PRAC ANTYKOROZYJNYCH</t>
  </si>
  <si>
    <t>0426900109</t>
  </si>
  <si>
    <t>SZCZOTKA DRUCIANA TARCZOWA 115 MM M14</t>
  </si>
  <si>
    <t>drut falisty</t>
  </si>
  <si>
    <t>0426900111</t>
  </si>
  <si>
    <t>SZCZOTKA DRUCIANA 115MM X-LOCK</t>
  </si>
  <si>
    <t>drut falisty, szczotka tarczowa</t>
  </si>
  <si>
    <t>0426985193</t>
  </si>
  <si>
    <t>0426985261</t>
  </si>
  <si>
    <t>SZCZOTKA GARNKOWA 75 INOX X-LOCK</t>
  </si>
  <si>
    <t>0426985307</t>
  </si>
  <si>
    <t>SZCZOTKA GARNKOWA 125MM M14</t>
  </si>
  <si>
    <t>TARCZA TNĄCA DO METALU 115X2,5X22</t>
  </si>
  <si>
    <t>4½"x3/32"x7/8" 80m/s 13300/min</t>
  </si>
  <si>
    <t>0428103333</t>
  </si>
  <si>
    <t>TARCZA TNĄCA DO METALU 115X2,5X22 MM X-LOCK</t>
  </si>
  <si>
    <t>0428103361</t>
  </si>
  <si>
    <t>TARCZA DO METALU 125X1X22 MM X-LOCK</t>
  </si>
  <si>
    <t>5"x0,04"x7/8" 80m/s 12250/min</t>
  </si>
  <si>
    <t>0428103385</t>
  </si>
  <si>
    <t>TARCZA TNĄCA DO METALU 125X1,6X22 MM</t>
  </si>
  <si>
    <t>5"x3/64'x7/8" 80m/s 12250/min</t>
  </si>
  <si>
    <t>TARCZA TNĄCA DO METALU 125X6,0X22,3MM</t>
  </si>
  <si>
    <t>A 24 TBF T27 80m/s 12200 /min</t>
  </si>
  <si>
    <t>0428103391</t>
  </si>
  <si>
    <t>TARCZA TNACA DO MET.125X6X22,3 MM X-LOCK</t>
  </si>
  <si>
    <t>0428103550</t>
  </si>
  <si>
    <t>TARCZA DO SZLIFOWANIA METALU 125X2,5X22,23 RPM12200</t>
  </si>
  <si>
    <t>0428103574</t>
  </si>
  <si>
    <t>TARCZA DO SZLIFOWANIA METALU 125X6X22,23 RPM12200</t>
  </si>
  <si>
    <t>0428103638</t>
  </si>
  <si>
    <t>TARCZA DO SZLIFOWANIA METALU 230X8X22,23 RPM6600</t>
  </si>
  <si>
    <t>0428103903</t>
  </si>
  <si>
    <t>KAMIEŃ SZLIFIERSKI 200X25X32MM</t>
  </si>
  <si>
    <t>38A80KVS 4300/min</t>
  </si>
  <si>
    <t>KAMIEŃ SZLIFIERSKI  do szlifowania spoin i zgrzewów 36- 150x72x55 r.p.m 6400 (50m/s)</t>
  </si>
  <si>
    <t>2846802600</t>
  </si>
  <si>
    <t>PAPIER ŚCIERNY WODNY P400</t>
  </si>
  <si>
    <t>2846802625</t>
  </si>
  <si>
    <t>PAPIER ŚCIERNY WODNY P600</t>
  </si>
  <si>
    <t>2846802640</t>
  </si>
  <si>
    <t>PAPIER ŚCIERNY WODNY P800</t>
  </si>
  <si>
    <t>2846802655</t>
  </si>
  <si>
    <t>PAPIER ŚCIERNY WODNY P1000</t>
  </si>
  <si>
    <t>2846802670</t>
  </si>
  <si>
    <t>PAPIER ŚCIERNY WODNY P2000</t>
  </si>
  <si>
    <t>2848101017</t>
  </si>
  <si>
    <t>PŁÓTNO ŚCIERNE ARKUSZE N10 210X290 T 95A P 120</t>
  </si>
  <si>
    <t>2848102196</t>
  </si>
  <si>
    <t>PŁÓTNO ŚCIERNE ARKUSZE N10 230X280 T 95A P 40</t>
  </si>
  <si>
    <t>2848202122</t>
  </si>
  <si>
    <t>PŁÓTNO ŚCIERNE ARKUSZE N10 230X280 T 98C P 80</t>
  </si>
  <si>
    <t>2848202140</t>
  </si>
  <si>
    <t>PŁÓTNO ŚCIERNE ARKUSZE N10 230X280 T 98C P 60</t>
  </si>
  <si>
    <t>2848901117</t>
  </si>
  <si>
    <t>PŁÓTNO ŚCIERNE ARKUSZE N10 200X300 T KM P 100</t>
  </si>
  <si>
    <t>0428103367</t>
  </si>
  <si>
    <t xml:space="preserve">TARCZA TNĄCA DO METALU 125X2,5X22 MM  </t>
  </si>
  <si>
    <t>TARCZA TNĄCA DO METALU 125X2,5X22 MM X-LOCK</t>
  </si>
  <si>
    <t>0426985226</t>
  </si>
  <si>
    <t>SZCZOTKA GARNKOWA 50MM M14</t>
  </si>
  <si>
    <t>drut splatany</t>
  </si>
  <si>
    <t>2849199726</t>
  </si>
  <si>
    <t>SCIERNICA TRZPIENIOWA 20X40X6</t>
  </si>
  <si>
    <t>ŚCIERNICA TRZPIENIOWA WALCOWA 20X40X6 GRAN.6 MM</t>
  </si>
  <si>
    <t>0436102411</t>
  </si>
  <si>
    <t>0417110067</t>
  </si>
  <si>
    <t>BRZESZCZOT PIŁY MECHANICZNEJ NPMA 600X50X2,5 SW9</t>
  </si>
  <si>
    <t>Indeks</t>
  </si>
  <si>
    <t>JM</t>
  </si>
  <si>
    <t>SZCZOTKA DRUCIANA TARCZOWA 115 mm M14</t>
  </si>
  <si>
    <t>drut falisty - szczotka tarczowa z drutem falowanym M14 - drut mosiądzowany SCHMITH</t>
  </si>
  <si>
    <t>KRĄŻEK ŚCIERNY NA RZEP GR.100 śr. 125 mm UNIWERSALNE KRĄŻKI KORUNDOWE (BRĄZOWE)</t>
  </si>
  <si>
    <t>BEZ OTWORÓW</t>
  </si>
  <si>
    <t>0426982564</t>
  </si>
  <si>
    <t>KRĄŻEK ŚCIERNY NA RZEP GR.120 śr. 125 mm UNIWERSALNE KRĄŻKI KORUNDOWE (BRĄZOWE)</t>
  </si>
  <si>
    <t>KRĄŻEK ŚCIERNY NA RZEP GR.180 śr. 125 mm UNIWERSALNE KRĄŻKI KORUNDOWE (BRĄZOWE)</t>
  </si>
  <si>
    <t>0426987510</t>
  </si>
  <si>
    <t>TARCZA DIAMENTOWA GŁADKA 125 mm</t>
  </si>
  <si>
    <t>RICHMANN C4805 - DO CIĘCIA BETONU</t>
  </si>
  <si>
    <t>0419127761</t>
  </si>
  <si>
    <t xml:space="preserve">OIBCIĄGACZ DIAMENTOWY DO TARCZ SZLIFIERSKICH </t>
  </si>
  <si>
    <t>0436115428</t>
  </si>
  <si>
    <t>BRZESZCZOT DO PIŁY SZABLASTEJ S2345X HCS 200 mm /8''</t>
  </si>
  <si>
    <t>0436115429</t>
  </si>
  <si>
    <t>BRZESZCZOT DO PIŁY SZABLASTEJ S123XF BIM 150 mm/6''</t>
  </si>
  <si>
    <t>0431990126</t>
  </si>
  <si>
    <t>ZESTAW PILNIKÓW DO DREWNA (OKRĄGŁY - PŁASKI - PÓŁOKRĄGŁY) STAL T12 dł. 200 mm</t>
  </si>
  <si>
    <t>KPL</t>
  </si>
  <si>
    <t>0431990615</t>
  </si>
  <si>
    <t>ZESTAW PILNIKÓW ŚLUSARSKICH DO METALU kpl. 5 szt. dł. 200 mm</t>
  </si>
  <si>
    <t xml:space="preserve">DYSK SZLIFIERSKI Z RZEPEM ŚR. 125 mm M14 - Z ADAPTEREM </t>
  </si>
  <si>
    <t>na szlifierkę/wkrętarkę</t>
  </si>
  <si>
    <t>Cena jednostkowa netto PLN</t>
  </si>
  <si>
    <t>Wartość netto PLN</t>
  </si>
  <si>
    <t>Wartość VAT</t>
  </si>
  <si>
    <t>Łączna wartość brutto PLN</t>
  </si>
  <si>
    <t xml:space="preserve">TARCZA DO CIĘCIA SZYN KOLEJOWYCH 356X4,0X32 r.p.m. 5500 </t>
  </si>
  <si>
    <t>TARCZA DIAMENTOWA DO SZLIFOWANIA d151-75B-1-20 ŚR.200 OTW.20 SZER 25 ZIARNISTOŚĆ 120 - CZOŁOWA</t>
  </si>
  <si>
    <t>DO SZLIFOWANIA WĘGLIKA SPIEKANEGO</t>
  </si>
  <si>
    <t>KRĄŻEK ŚCIERNY NA RZEP GR.60 śr. 125 mm UNIWERSALNE KRĄŻKI KORUNDOWE (BRĄZOWE)</t>
  </si>
  <si>
    <t>KRĄŻEK ŚCIERNY NA RZEP GR.80 śr. 125 mm UNIWERSALNE KRĄŻKI KORUNDOWE (BRĄZOWE)</t>
  </si>
  <si>
    <t>TARCZA DIAMENTOWA 230 mm x 22 mm</t>
  </si>
  <si>
    <t>TARCZA DIAMENTOWA 350 mm x 32 mm</t>
  </si>
  <si>
    <t>0426982580</t>
  </si>
  <si>
    <t>0426982590</t>
  </si>
  <si>
    <t>0426983320</t>
  </si>
  <si>
    <t>0426983291</t>
  </si>
  <si>
    <t>KAMIEŃ SZLIFIERSKI  do szlifowania spoin i zgrzewów 125x65xM20 r.p.m 7640 (50m/s)</t>
  </si>
  <si>
    <t>ROBEL</t>
  </si>
  <si>
    <t>KAMIEŃ SZLIFIERSKI 125X13X20</t>
  </si>
  <si>
    <t>99A60K</t>
  </si>
  <si>
    <t>38C60K</t>
  </si>
  <si>
    <t>Sukcesywne dostawy tarcz do cięcia i materiałów ściernych na rok 2026</t>
  </si>
  <si>
    <t xml:space="preserve">A 924 SX 100 m/s 5500/min  Norma EN 12413                                     </t>
  </si>
  <si>
    <t>Zał. nr 4 do Informacji o postępowaniu - Formularz cenowy</t>
  </si>
  <si>
    <t>Postępowanie nr: 4040/INZG/00420/00410/26/P</t>
  </si>
  <si>
    <r>
      <t>Brzeszczot do metalu dwustronny 310 mm</t>
    </r>
    <r>
      <rPr>
        <sz val="10"/>
        <rFont val="Aptos Narrow"/>
        <family val="2"/>
        <scheme val="minor"/>
      </rPr>
      <t xml:space="preserve"> szeroki</t>
    </r>
  </si>
  <si>
    <t>….....…..........................................................................</t>
  </si>
  <si>
    <t>(miejscowość, data i podpis/y zgodnie</t>
  </si>
  <si>
    <t>z reprezentacją wykonawcy)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</si>
</sst>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7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charset val="238"/>
      <scheme val="minor"/>
    </font>
    <font>
      <sz val="10"/>
      <name val="Aptos Narrow"/>
      <family val="2"/>
      <scheme val="minor"/>
    </font>
    <font>
      <i/>
      <sz val="8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/>
    </xf>
    <xf numFmtId="49" fontId="0" fillId="0" borderId="1" xfId="0" applyNumberForma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" xfId="0" applyBorder="1"/>
    <xf numFmtId="0" fontId="2" fillId="0" borderId="1" xfId="0" applyFont="1" applyBorder="1" applyAlignment="1">
      <alignment horizontal="left" wrapText="1"/>
    </xf>
    <xf numFmtId="0" fontId="2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F5F2FA-64EB-467B-AC5C-E57FC495B650}">
  <dimension ref="A1:J76"/>
  <sheetViews>
    <sheetView tabSelected="1" workbookViewId="0">
      <pane ySplit="6" topLeftCell="A7" activePane="bottomLeft" state="frozen"/>
      <selection pane="bottomLeft" activeCell="C62" sqref="C62"/>
    </sheetView>
  </sheetViews>
  <sheetFormatPr defaultRowHeight="14.4" x14ac:dyDescent="0.3"/>
  <cols>
    <col min="1" max="1" width="7.5546875" bestFit="1" customWidth="1"/>
    <col min="2" max="2" width="10.88671875" hidden="1" customWidth="1"/>
    <col min="3" max="3" width="50.33203125" customWidth="1"/>
    <col min="4" max="4" width="26.109375" style="1" customWidth="1"/>
    <col min="5" max="5" width="4.5546875" customWidth="1"/>
    <col min="6" max="6" width="9.109375" customWidth="1"/>
    <col min="7" max="7" width="17.44140625" style="2" customWidth="1"/>
    <col min="8" max="8" width="13.44140625" style="2" customWidth="1"/>
    <col min="9" max="9" width="15.109375" style="2" customWidth="1"/>
    <col min="10" max="10" width="11.6640625" style="2" customWidth="1"/>
  </cols>
  <sheetData>
    <row r="1" spans="1:10" x14ac:dyDescent="0.3">
      <c r="F1" s="24" t="s">
        <v>141</v>
      </c>
      <c r="G1" s="24"/>
      <c r="H1" s="24"/>
      <c r="I1" s="24"/>
      <c r="J1" s="24"/>
    </row>
    <row r="2" spans="1:10" x14ac:dyDescent="0.3">
      <c r="F2" s="24" t="s">
        <v>142</v>
      </c>
      <c r="G2" s="24"/>
      <c r="H2" s="24"/>
      <c r="I2" s="24"/>
      <c r="J2" s="24"/>
    </row>
    <row r="3" spans="1:10" x14ac:dyDescent="0.3">
      <c r="F3" s="20"/>
      <c r="G3" s="20"/>
      <c r="H3" s="20"/>
      <c r="I3" s="20"/>
      <c r="J3" s="20"/>
    </row>
    <row r="4" spans="1:10" x14ac:dyDescent="0.3">
      <c r="A4" s="23" t="s">
        <v>139</v>
      </c>
      <c r="B4" s="23"/>
      <c r="C4" s="23"/>
      <c r="D4" s="23"/>
      <c r="E4" s="23"/>
      <c r="F4" s="23"/>
      <c r="G4" s="23"/>
      <c r="H4" s="23"/>
      <c r="I4" s="23"/>
      <c r="J4" s="23"/>
    </row>
    <row r="5" spans="1:10" x14ac:dyDescent="0.3">
      <c r="G5"/>
      <c r="H5"/>
      <c r="I5"/>
      <c r="J5"/>
    </row>
    <row r="6" spans="1:10" ht="43.2" x14ac:dyDescent="0.3">
      <c r="A6" s="3" t="s">
        <v>0</v>
      </c>
      <c r="B6" s="3" t="s">
        <v>94</v>
      </c>
      <c r="C6" s="3" t="s">
        <v>1</v>
      </c>
      <c r="D6" s="4" t="s">
        <v>2</v>
      </c>
      <c r="E6" s="3" t="s">
        <v>95</v>
      </c>
      <c r="F6" s="3" t="s">
        <v>3</v>
      </c>
      <c r="G6" s="5" t="s">
        <v>119</v>
      </c>
      <c r="H6" s="5" t="s">
        <v>120</v>
      </c>
      <c r="I6" s="5" t="s">
        <v>121</v>
      </c>
      <c r="J6" s="5" t="s">
        <v>122</v>
      </c>
    </row>
    <row r="7" spans="1:10" ht="27.6" x14ac:dyDescent="0.3">
      <c r="A7" s="12">
        <v>1</v>
      </c>
      <c r="B7" s="6" t="s">
        <v>4</v>
      </c>
      <c r="C7" s="7" t="s">
        <v>5</v>
      </c>
      <c r="D7" s="7" t="s">
        <v>6</v>
      </c>
      <c r="E7" s="12" t="s">
        <v>7</v>
      </c>
      <c r="F7" s="16">
        <v>455</v>
      </c>
      <c r="G7" s="19"/>
      <c r="H7" s="26">
        <f t="shared" ref="H7:H38" si="0">G7*F7</f>
        <v>0</v>
      </c>
      <c r="I7" s="26">
        <f>H7*23%</f>
        <v>0</v>
      </c>
      <c r="J7" s="26">
        <f>I7+H7</f>
        <v>0</v>
      </c>
    </row>
    <row r="8" spans="1:10" x14ac:dyDescent="0.3">
      <c r="A8" s="12">
        <v>2</v>
      </c>
      <c r="B8" s="6" t="s">
        <v>8</v>
      </c>
      <c r="C8" s="7" t="s">
        <v>9</v>
      </c>
      <c r="D8" s="7" t="s">
        <v>10</v>
      </c>
      <c r="E8" s="12" t="s">
        <v>7</v>
      </c>
      <c r="F8" s="16">
        <v>115</v>
      </c>
      <c r="G8" s="19"/>
      <c r="H8" s="26">
        <f t="shared" si="0"/>
        <v>0</v>
      </c>
      <c r="I8" s="26">
        <f t="shared" ref="I8:I59" si="1">H8*23%</f>
        <v>0</v>
      </c>
      <c r="J8" s="26">
        <f t="shared" ref="J8:J59" si="2">I8+H8</f>
        <v>0</v>
      </c>
    </row>
    <row r="9" spans="1:10" x14ac:dyDescent="0.3">
      <c r="A9" s="12">
        <v>3</v>
      </c>
      <c r="B9" s="6" t="s">
        <v>11</v>
      </c>
      <c r="C9" s="7" t="s">
        <v>12</v>
      </c>
      <c r="D9" s="7" t="s">
        <v>13</v>
      </c>
      <c r="E9" s="12" t="s">
        <v>7</v>
      </c>
      <c r="F9" s="16">
        <v>30</v>
      </c>
      <c r="G9" s="19"/>
      <c r="H9" s="26">
        <f t="shared" si="0"/>
        <v>0</v>
      </c>
      <c r="I9" s="26">
        <f t="shared" si="1"/>
        <v>0</v>
      </c>
      <c r="J9" s="26">
        <f t="shared" si="2"/>
        <v>0</v>
      </c>
    </row>
    <row r="10" spans="1:10" x14ac:dyDescent="0.3">
      <c r="A10" s="12">
        <v>4</v>
      </c>
      <c r="B10" s="6" t="s">
        <v>14</v>
      </c>
      <c r="C10" s="7" t="s">
        <v>15</v>
      </c>
      <c r="D10" s="7"/>
      <c r="E10" s="12" t="s">
        <v>7</v>
      </c>
      <c r="F10" s="16">
        <v>105</v>
      </c>
      <c r="G10" s="19"/>
      <c r="H10" s="26">
        <f t="shared" si="0"/>
        <v>0</v>
      </c>
      <c r="I10" s="26">
        <f t="shared" si="1"/>
        <v>0</v>
      </c>
      <c r="J10" s="26">
        <f t="shared" si="2"/>
        <v>0</v>
      </c>
    </row>
    <row r="11" spans="1:10" x14ac:dyDescent="0.3">
      <c r="A11" s="12">
        <v>5</v>
      </c>
      <c r="B11" s="6" t="s">
        <v>16</v>
      </c>
      <c r="C11" s="7" t="s">
        <v>17</v>
      </c>
      <c r="D11" s="7"/>
      <c r="E11" s="12" t="s">
        <v>7</v>
      </c>
      <c r="F11" s="16">
        <v>105</v>
      </c>
      <c r="G11" s="19"/>
      <c r="H11" s="26">
        <f t="shared" si="0"/>
        <v>0</v>
      </c>
      <c r="I11" s="26">
        <f t="shared" si="1"/>
        <v>0</v>
      </c>
      <c r="J11" s="26">
        <f t="shared" si="2"/>
        <v>0</v>
      </c>
    </row>
    <row r="12" spans="1:10" x14ac:dyDescent="0.3">
      <c r="A12" s="12">
        <v>6</v>
      </c>
      <c r="B12" s="6" t="s">
        <v>18</v>
      </c>
      <c r="C12" s="7" t="s">
        <v>19</v>
      </c>
      <c r="D12" s="7"/>
      <c r="E12" s="12" t="s">
        <v>7</v>
      </c>
      <c r="F12" s="16">
        <v>105</v>
      </c>
      <c r="G12" s="19"/>
      <c r="H12" s="26">
        <f t="shared" si="0"/>
        <v>0</v>
      </c>
      <c r="I12" s="26">
        <f t="shared" si="1"/>
        <v>0</v>
      </c>
      <c r="J12" s="26">
        <f t="shared" si="2"/>
        <v>0</v>
      </c>
    </row>
    <row r="13" spans="1:10" x14ac:dyDescent="0.3">
      <c r="A13" s="12">
        <v>7</v>
      </c>
      <c r="B13" s="6" t="s">
        <v>20</v>
      </c>
      <c r="C13" s="7" t="s">
        <v>21</v>
      </c>
      <c r="D13" s="7"/>
      <c r="E13" s="12" t="s">
        <v>7</v>
      </c>
      <c r="F13" s="16">
        <v>40</v>
      </c>
      <c r="G13" s="19"/>
      <c r="H13" s="26">
        <f t="shared" si="0"/>
        <v>0</v>
      </c>
      <c r="I13" s="26">
        <f t="shared" si="1"/>
        <v>0</v>
      </c>
      <c r="J13" s="26">
        <f t="shared" si="2"/>
        <v>0</v>
      </c>
    </row>
    <row r="14" spans="1:10" x14ac:dyDescent="0.3">
      <c r="A14" s="12">
        <v>8</v>
      </c>
      <c r="B14" s="6">
        <v>426167735</v>
      </c>
      <c r="C14" s="7" t="s">
        <v>22</v>
      </c>
      <c r="D14" s="7"/>
      <c r="E14" s="12" t="s">
        <v>7</v>
      </c>
      <c r="F14" s="16">
        <v>40</v>
      </c>
      <c r="G14" s="19"/>
      <c r="H14" s="26">
        <f t="shared" si="0"/>
        <v>0</v>
      </c>
      <c r="I14" s="26">
        <f t="shared" si="1"/>
        <v>0</v>
      </c>
      <c r="J14" s="26">
        <f t="shared" si="2"/>
        <v>0</v>
      </c>
    </row>
    <row r="15" spans="1:10" x14ac:dyDescent="0.3">
      <c r="A15" s="12">
        <v>9</v>
      </c>
      <c r="B15" s="6" t="s">
        <v>23</v>
      </c>
      <c r="C15" s="7" t="s">
        <v>24</v>
      </c>
      <c r="D15" s="7"/>
      <c r="E15" s="12" t="s">
        <v>7</v>
      </c>
      <c r="F15" s="16">
        <v>40</v>
      </c>
      <c r="G15" s="19"/>
      <c r="H15" s="26">
        <f t="shared" si="0"/>
        <v>0</v>
      </c>
      <c r="I15" s="26">
        <f t="shared" si="1"/>
        <v>0</v>
      </c>
      <c r="J15" s="26">
        <f t="shared" si="2"/>
        <v>0</v>
      </c>
    </row>
    <row r="16" spans="1:10" ht="27.6" x14ac:dyDescent="0.3">
      <c r="A16" s="12">
        <v>10</v>
      </c>
      <c r="B16" s="6" t="s">
        <v>25</v>
      </c>
      <c r="C16" s="7" t="s">
        <v>26</v>
      </c>
      <c r="D16" s="7"/>
      <c r="E16" s="12" t="s">
        <v>7</v>
      </c>
      <c r="F16" s="16">
        <v>85</v>
      </c>
      <c r="G16" s="19"/>
      <c r="H16" s="26">
        <f t="shared" si="0"/>
        <v>0</v>
      </c>
      <c r="I16" s="26">
        <f t="shared" si="1"/>
        <v>0</v>
      </c>
      <c r="J16" s="26">
        <f t="shared" si="2"/>
        <v>0</v>
      </c>
    </row>
    <row r="17" spans="1:10" x14ac:dyDescent="0.3">
      <c r="A17" s="12">
        <v>11</v>
      </c>
      <c r="B17" s="6" t="s">
        <v>27</v>
      </c>
      <c r="C17" s="7" t="s">
        <v>28</v>
      </c>
      <c r="D17" s="7" t="s">
        <v>29</v>
      </c>
      <c r="E17" s="12" t="s">
        <v>7</v>
      </c>
      <c r="F17" s="16">
        <v>44</v>
      </c>
      <c r="G17" s="19"/>
      <c r="H17" s="26">
        <f t="shared" si="0"/>
        <v>0</v>
      </c>
      <c r="I17" s="26">
        <f t="shared" si="1"/>
        <v>0</v>
      </c>
      <c r="J17" s="26">
        <f t="shared" si="2"/>
        <v>0</v>
      </c>
    </row>
    <row r="18" spans="1:10" x14ac:dyDescent="0.3">
      <c r="A18" s="12">
        <v>12</v>
      </c>
      <c r="B18" s="6" t="s">
        <v>30</v>
      </c>
      <c r="C18" s="7" t="s">
        <v>31</v>
      </c>
      <c r="D18" s="7" t="s">
        <v>32</v>
      </c>
      <c r="E18" s="12" t="s">
        <v>7</v>
      </c>
      <c r="F18" s="16">
        <v>4</v>
      </c>
      <c r="G18" s="19"/>
      <c r="H18" s="26">
        <f t="shared" si="0"/>
        <v>0</v>
      </c>
      <c r="I18" s="26">
        <f t="shared" si="1"/>
        <v>0</v>
      </c>
      <c r="J18" s="26">
        <f t="shared" si="2"/>
        <v>0</v>
      </c>
    </row>
    <row r="19" spans="1:10" ht="27.6" x14ac:dyDescent="0.3">
      <c r="A19" s="12">
        <v>13</v>
      </c>
      <c r="B19" s="6" t="s">
        <v>33</v>
      </c>
      <c r="C19" s="7" t="s">
        <v>123</v>
      </c>
      <c r="D19" s="7" t="s">
        <v>140</v>
      </c>
      <c r="E19" s="12" t="s">
        <v>7</v>
      </c>
      <c r="F19" s="16">
        <v>1550</v>
      </c>
      <c r="G19" s="19"/>
      <c r="H19" s="26">
        <f t="shared" si="0"/>
        <v>0</v>
      </c>
      <c r="I19" s="26">
        <f t="shared" si="1"/>
        <v>0</v>
      </c>
      <c r="J19" s="26">
        <f t="shared" si="2"/>
        <v>0</v>
      </c>
    </row>
    <row r="20" spans="1:10" x14ac:dyDescent="0.3">
      <c r="A20" s="12">
        <v>14</v>
      </c>
      <c r="B20" s="6" t="s">
        <v>34</v>
      </c>
      <c r="C20" s="7" t="s">
        <v>35</v>
      </c>
      <c r="D20" s="7" t="s">
        <v>29</v>
      </c>
      <c r="E20" s="12" t="s">
        <v>7</v>
      </c>
      <c r="F20" s="16">
        <v>3</v>
      </c>
      <c r="G20" s="19"/>
      <c r="H20" s="26">
        <f t="shared" si="0"/>
        <v>0</v>
      </c>
      <c r="I20" s="26">
        <f t="shared" si="1"/>
        <v>0</v>
      </c>
      <c r="J20" s="26">
        <f t="shared" si="2"/>
        <v>0</v>
      </c>
    </row>
    <row r="21" spans="1:10" x14ac:dyDescent="0.3">
      <c r="A21" s="12">
        <v>15</v>
      </c>
      <c r="B21" s="6" t="s">
        <v>36</v>
      </c>
      <c r="C21" s="7" t="s">
        <v>37</v>
      </c>
      <c r="D21" s="7" t="s">
        <v>29</v>
      </c>
      <c r="E21" s="12" t="s">
        <v>7</v>
      </c>
      <c r="F21" s="16">
        <v>26</v>
      </c>
      <c r="G21" s="19"/>
      <c r="H21" s="26">
        <f t="shared" si="0"/>
        <v>0</v>
      </c>
      <c r="I21" s="26">
        <f t="shared" si="1"/>
        <v>0</v>
      </c>
      <c r="J21" s="26">
        <f t="shared" si="2"/>
        <v>0</v>
      </c>
    </row>
    <row r="22" spans="1:10" ht="27.6" x14ac:dyDescent="0.3">
      <c r="A22" s="12">
        <v>16</v>
      </c>
      <c r="B22" s="6">
        <v>428103330</v>
      </c>
      <c r="C22" s="7" t="s">
        <v>38</v>
      </c>
      <c r="D22" s="7" t="s">
        <v>39</v>
      </c>
      <c r="E22" s="12" t="s">
        <v>7</v>
      </c>
      <c r="F22" s="16">
        <v>10</v>
      </c>
      <c r="G22" s="19"/>
      <c r="H22" s="26">
        <f t="shared" si="0"/>
        <v>0</v>
      </c>
      <c r="I22" s="26">
        <f t="shared" si="1"/>
        <v>0</v>
      </c>
      <c r="J22" s="26">
        <f t="shared" si="2"/>
        <v>0</v>
      </c>
    </row>
    <row r="23" spans="1:10" ht="27.6" x14ac:dyDescent="0.3">
      <c r="A23" s="12">
        <v>17</v>
      </c>
      <c r="B23" s="6" t="s">
        <v>40</v>
      </c>
      <c r="C23" s="7" t="s">
        <v>41</v>
      </c>
      <c r="D23" s="7" t="s">
        <v>39</v>
      </c>
      <c r="E23" s="12" t="s">
        <v>7</v>
      </c>
      <c r="F23" s="16">
        <v>10</v>
      </c>
      <c r="G23" s="19"/>
      <c r="H23" s="26">
        <f t="shared" si="0"/>
        <v>0</v>
      </c>
      <c r="I23" s="26">
        <f t="shared" si="1"/>
        <v>0</v>
      </c>
      <c r="J23" s="26">
        <f t="shared" si="2"/>
        <v>0</v>
      </c>
    </row>
    <row r="24" spans="1:10" x14ac:dyDescent="0.3">
      <c r="A24" s="12">
        <v>18</v>
      </c>
      <c r="B24" s="6" t="s">
        <v>42</v>
      </c>
      <c r="C24" s="7" t="s">
        <v>43</v>
      </c>
      <c r="D24" s="7" t="s">
        <v>44</v>
      </c>
      <c r="E24" s="12" t="s">
        <v>7</v>
      </c>
      <c r="F24" s="16">
        <v>100</v>
      </c>
      <c r="G24" s="19"/>
      <c r="H24" s="26">
        <f t="shared" si="0"/>
        <v>0</v>
      </c>
      <c r="I24" s="26">
        <f t="shared" si="1"/>
        <v>0</v>
      </c>
      <c r="J24" s="26">
        <f t="shared" si="2"/>
        <v>0</v>
      </c>
    </row>
    <row r="25" spans="1:10" x14ac:dyDescent="0.3">
      <c r="A25" s="12">
        <v>19</v>
      </c>
      <c r="B25" s="6" t="s">
        <v>45</v>
      </c>
      <c r="C25" s="7" t="s">
        <v>46</v>
      </c>
      <c r="D25" s="7" t="s">
        <v>47</v>
      </c>
      <c r="E25" s="12" t="s">
        <v>7</v>
      </c>
      <c r="F25" s="16">
        <v>570</v>
      </c>
      <c r="G25" s="19"/>
      <c r="H25" s="26">
        <f t="shared" si="0"/>
        <v>0</v>
      </c>
      <c r="I25" s="26">
        <f t="shared" si="1"/>
        <v>0</v>
      </c>
      <c r="J25" s="26">
        <f t="shared" si="2"/>
        <v>0</v>
      </c>
    </row>
    <row r="26" spans="1:10" x14ac:dyDescent="0.3">
      <c r="A26" s="12">
        <v>20</v>
      </c>
      <c r="B26" s="6">
        <v>428103388</v>
      </c>
      <c r="C26" s="7" t="s">
        <v>48</v>
      </c>
      <c r="D26" s="7" t="s">
        <v>49</v>
      </c>
      <c r="E26" s="12" t="s">
        <v>7</v>
      </c>
      <c r="F26" s="16">
        <v>120</v>
      </c>
      <c r="G26" s="19"/>
      <c r="H26" s="26">
        <f t="shared" si="0"/>
        <v>0</v>
      </c>
      <c r="I26" s="26">
        <f t="shared" si="1"/>
        <v>0</v>
      </c>
      <c r="J26" s="26">
        <f t="shared" si="2"/>
        <v>0</v>
      </c>
    </row>
    <row r="27" spans="1:10" x14ac:dyDescent="0.3">
      <c r="A27" s="12">
        <v>21</v>
      </c>
      <c r="B27" s="6" t="s">
        <v>50</v>
      </c>
      <c r="C27" s="7" t="s">
        <v>51</v>
      </c>
      <c r="D27" s="7"/>
      <c r="E27" s="12" t="s">
        <v>7</v>
      </c>
      <c r="F27" s="16">
        <v>20</v>
      </c>
      <c r="G27" s="19"/>
      <c r="H27" s="26">
        <f t="shared" si="0"/>
        <v>0</v>
      </c>
      <c r="I27" s="26">
        <f t="shared" si="1"/>
        <v>0</v>
      </c>
      <c r="J27" s="26">
        <f t="shared" si="2"/>
        <v>0</v>
      </c>
    </row>
    <row r="28" spans="1:10" x14ac:dyDescent="0.3">
      <c r="A28" s="12">
        <v>22</v>
      </c>
      <c r="B28" s="6" t="s">
        <v>52</v>
      </c>
      <c r="C28" s="7" t="s">
        <v>53</v>
      </c>
      <c r="D28" s="7"/>
      <c r="E28" s="12" t="s">
        <v>7</v>
      </c>
      <c r="F28" s="16">
        <v>70</v>
      </c>
      <c r="G28" s="19"/>
      <c r="H28" s="26">
        <f t="shared" si="0"/>
        <v>0</v>
      </c>
      <c r="I28" s="26">
        <f t="shared" si="1"/>
        <v>0</v>
      </c>
      <c r="J28" s="26">
        <f t="shared" si="2"/>
        <v>0</v>
      </c>
    </row>
    <row r="29" spans="1:10" x14ac:dyDescent="0.3">
      <c r="A29" s="12">
        <v>23</v>
      </c>
      <c r="B29" s="6" t="s">
        <v>54</v>
      </c>
      <c r="C29" s="7" t="s">
        <v>55</v>
      </c>
      <c r="D29" s="7"/>
      <c r="E29" s="12" t="s">
        <v>7</v>
      </c>
      <c r="F29" s="16">
        <v>70</v>
      </c>
      <c r="G29" s="19"/>
      <c r="H29" s="26">
        <f t="shared" si="0"/>
        <v>0</v>
      </c>
      <c r="I29" s="26">
        <f t="shared" si="1"/>
        <v>0</v>
      </c>
      <c r="J29" s="26">
        <f t="shared" si="2"/>
        <v>0</v>
      </c>
    </row>
    <row r="30" spans="1:10" x14ac:dyDescent="0.3">
      <c r="A30" s="12">
        <v>24</v>
      </c>
      <c r="B30" s="6" t="s">
        <v>56</v>
      </c>
      <c r="C30" s="7" t="s">
        <v>57</v>
      </c>
      <c r="D30" s="7"/>
      <c r="E30" s="12" t="s">
        <v>7</v>
      </c>
      <c r="F30" s="16">
        <v>40</v>
      </c>
      <c r="G30" s="19"/>
      <c r="H30" s="26">
        <f t="shared" si="0"/>
        <v>0</v>
      </c>
      <c r="I30" s="26">
        <f t="shared" si="1"/>
        <v>0</v>
      </c>
      <c r="J30" s="26">
        <f t="shared" si="2"/>
        <v>0</v>
      </c>
    </row>
    <row r="31" spans="1:10" x14ac:dyDescent="0.3">
      <c r="A31" s="12">
        <v>25</v>
      </c>
      <c r="B31" s="6" t="s">
        <v>58</v>
      </c>
      <c r="C31" s="7" t="s">
        <v>59</v>
      </c>
      <c r="D31" s="7" t="s">
        <v>60</v>
      </c>
      <c r="E31" s="12" t="s">
        <v>7</v>
      </c>
      <c r="F31" s="16">
        <v>2</v>
      </c>
      <c r="G31" s="19"/>
      <c r="H31" s="26">
        <f t="shared" si="0"/>
        <v>0</v>
      </c>
      <c r="I31" s="26">
        <f t="shared" si="1"/>
        <v>0</v>
      </c>
      <c r="J31" s="26">
        <f t="shared" si="2"/>
        <v>0</v>
      </c>
    </row>
    <row r="32" spans="1:10" ht="27.6" x14ac:dyDescent="0.3">
      <c r="A32" s="12">
        <v>26</v>
      </c>
      <c r="B32" s="6">
        <v>2842499083</v>
      </c>
      <c r="C32" s="7" t="s">
        <v>61</v>
      </c>
      <c r="D32" s="7"/>
      <c r="E32" s="12" t="s">
        <v>7</v>
      </c>
      <c r="F32" s="16">
        <v>180</v>
      </c>
      <c r="G32" s="19"/>
      <c r="H32" s="26">
        <f t="shared" si="0"/>
        <v>0</v>
      </c>
      <c r="I32" s="26">
        <f t="shared" si="1"/>
        <v>0</v>
      </c>
      <c r="J32" s="26">
        <f t="shared" si="2"/>
        <v>0</v>
      </c>
    </row>
    <row r="33" spans="1:10" x14ac:dyDescent="0.3">
      <c r="A33" s="12">
        <v>27</v>
      </c>
      <c r="B33" s="6" t="s">
        <v>62</v>
      </c>
      <c r="C33" s="7" t="s">
        <v>63</v>
      </c>
      <c r="D33" s="7"/>
      <c r="E33" s="12" t="s">
        <v>7</v>
      </c>
      <c r="F33" s="16">
        <v>20</v>
      </c>
      <c r="G33" s="19"/>
      <c r="H33" s="26">
        <f t="shared" si="0"/>
        <v>0</v>
      </c>
      <c r="I33" s="26">
        <f t="shared" si="1"/>
        <v>0</v>
      </c>
      <c r="J33" s="26">
        <f t="shared" si="2"/>
        <v>0</v>
      </c>
    </row>
    <row r="34" spans="1:10" x14ac:dyDescent="0.3">
      <c r="A34" s="12">
        <v>28</v>
      </c>
      <c r="B34" s="6" t="s">
        <v>64</v>
      </c>
      <c r="C34" s="7" t="s">
        <v>65</v>
      </c>
      <c r="D34" s="7"/>
      <c r="E34" s="12" t="s">
        <v>7</v>
      </c>
      <c r="F34" s="16">
        <v>20</v>
      </c>
      <c r="G34" s="19"/>
      <c r="H34" s="26">
        <f t="shared" si="0"/>
        <v>0</v>
      </c>
      <c r="I34" s="26">
        <f t="shared" si="1"/>
        <v>0</v>
      </c>
      <c r="J34" s="26">
        <f t="shared" si="2"/>
        <v>0</v>
      </c>
    </row>
    <row r="35" spans="1:10" x14ac:dyDescent="0.3">
      <c r="A35" s="12">
        <v>29</v>
      </c>
      <c r="B35" s="6" t="s">
        <v>66</v>
      </c>
      <c r="C35" s="7" t="s">
        <v>67</v>
      </c>
      <c r="D35" s="7"/>
      <c r="E35" s="12" t="s">
        <v>7</v>
      </c>
      <c r="F35" s="16">
        <v>10</v>
      </c>
      <c r="G35" s="19"/>
      <c r="H35" s="26">
        <f t="shared" si="0"/>
        <v>0</v>
      </c>
      <c r="I35" s="26">
        <f t="shared" si="1"/>
        <v>0</v>
      </c>
      <c r="J35" s="26">
        <f t="shared" si="2"/>
        <v>0</v>
      </c>
    </row>
    <row r="36" spans="1:10" x14ac:dyDescent="0.3">
      <c r="A36" s="12">
        <v>30</v>
      </c>
      <c r="B36" s="6" t="s">
        <v>68</v>
      </c>
      <c r="C36" s="7" t="s">
        <v>69</v>
      </c>
      <c r="D36" s="7"/>
      <c r="E36" s="12" t="s">
        <v>7</v>
      </c>
      <c r="F36" s="16">
        <v>10</v>
      </c>
      <c r="G36" s="19"/>
      <c r="H36" s="26">
        <f t="shared" si="0"/>
        <v>0</v>
      </c>
      <c r="I36" s="26">
        <f t="shared" si="1"/>
        <v>0</v>
      </c>
      <c r="J36" s="26">
        <f t="shared" si="2"/>
        <v>0</v>
      </c>
    </row>
    <row r="37" spans="1:10" x14ac:dyDescent="0.3">
      <c r="A37" s="12">
        <v>31</v>
      </c>
      <c r="B37" s="6" t="s">
        <v>70</v>
      </c>
      <c r="C37" s="7" t="s">
        <v>71</v>
      </c>
      <c r="D37" s="7"/>
      <c r="E37" s="12" t="s">
        <v>7</v>
      </c>
      <c r="F37" s="16">
        <v>10</v>
      </c>
      <c r="G37" s="19"/>
      <c r="H37" s="26">
        <f t="shared" si="0"/>
        <v>0</v>
      </c>
      <c r="I37" s="26">
        <f t="shared" si="1"/>
        <v>0</v>
      </c>
      <c r="J37" s="26">
        <f t="shared" si="2"/>
        <v>0</v>
      </c>
    </row>
    <row r="38" spans="1:10" x14ac:dyDescent="0.3">
      <c r="A38" s="12">
        <v>32</v>
      </c>
      <c r="B38" s="6" t="s">
        <v>72</v>
      </c>
      <c r="C38" s="7" t="s">
        <v>73</v>
      </c>
      <c r="D38" s="7"/>
      <c r="E38" s="12" t="s">
        <v>7</v>
      </c>
      <c r="F38" s="16">
        <v>55</v>
      </c>
      <c r="G38" s="19"/>
      <c r="H38" s="26">
        <f t="shared" si="0"/>
        <v>0</v>
      </c>
      <c r="I38" s="26">
        <f t="shared" si="1"/>
        <v>0</v>
      </c>
      <c r="J38" s="26">
        <f t="shared" si="2"/>
        <v>0</v>
      </c>
    </row>
    <row r="39" spans="1:10" x14ac:dyDescent="0.3">
      <c r="A39" s="12">
        <v>33</v>
      </c>
      <c r="B39" s="6" t="s">
        <v>74</v>
      </c>
      <c r="C39" s="7" t="s">
        <v>75</v>
      </c>
      <c r="D39" s="7"/>
      <c r="E39" s="12" t="s">
        <v>7</v>
      </c>
      <c r="F39" s="16">
        <v>55</v>
      </c>
      <c r="G39" s="19"/>
      <c r="H39" s="26">
        <f t="shared" ref="H39:H59" si="3">G39*F39</f>
        <v>0</v>
      </c>
      <c r="I39" s="26">
        <f t="shared" si="1"/>
        <v>0</v>
      </c>
      <c r="J39" s="26">
        <f t="shared" si="2"/>
        <v>0</v>
      </c>
    </row>
    <row r="40" spans="1:10" x14ac:dyDescent="0.3">
      <c r="A40" s="12">
        <v>34</v>
      </c>
      <c r="B40" s="6" t="s">
        <v>76</v>
      </c>
      <c r="C40" s="7" t="s">
        <v>77</v>
      </c>
      <c r="D40" s="7"/>
      <c r="E40" s="12" t="s">
        <v>7</v>
      </c>
      <c r="F40" s="16">
        <v>55</v>
      </c>
      <c r="G40" s="19"/>
      <c r="H40" s="26">
        <f t="shared" si="3"/>
        <v>0</v>
      </c>
      <c r="I40" s="26">
        <f t="shared" si="1"/>
        <v>0</v>
      </c>
      <c r="J40" s="26">
        <f t="shared" si="2"/>
        <v>0</v>
      </c>
    </row>
    <row r="41" spans="1:10" x14ac:dyDescent="0.3">
      <c r="A41" s="12">
        <v>35</v>
      </c>
      <c r="B41" s="6" t="s">
        <v>78</v>
      </c>
      <c r="C41" s="7" t="s">
        <v>79</v>
      </c>
      <c r="D41" s="7"/>
      <c r="E41" s="12" t="s">
        <v>7</v>
      </c>
      <c r="F41" s="16">
        <v>60</v>
      </c>
      <c r="G41" s="19"/>
      <c r="H41" s="26">
        <f t="shared" si="3"/>
        <v>0</v>
      </c>
      <c r="I41" s="26">
        <f t="shared" si="1"/>
        <v>0</v>
      </c>
      <c r="J41" s="26">
        <f t="shared" si="2"/>
        <v>0</v>
      </c>
    </row>
    <row r="42" spans="1:10" x14ac:dyDescent="0.3">
      <c r="A42" s="12">
        <v>36</v>
      </c>
      <c r="B42" s="6" t="s">
        <v>80</v>
      </c>
      <c r="C42" s="7" t="s">
        <v>81</v>
      </c>
      <c r="D42" s="7"/>
      <c r="E42" s="12" t="s">
        <v>7</v>
      </c>
      <c r="F42" s="16">
        <v>60</v>
      </c>
      <c r="G42" s="19"/>
      <c r="H42" s="26">
        <f t="shared" si="3"/>
        <v>0</v>
      </c>
      <c r="I42" s="26">
        <f t="shared" si="1"/>
        <v>0</v>
      </c>
      <c r="J42" s="26">
        <f t="shared" si="2"/>
        <v>0</v>
      </c>
    </row>
    <row r="43" spans="1:10" x14ac:dyDescent="0.3">
      <c r="A43" s="12">
        <v>37</v>
      </c>
      <c r="B43" s="6" t="s">
        <v>82</v>
      </c>
      <c r="C43" s="7" t="s">
        <v>83</v>
      </c>
      <c r="D43" s="7"/>
      <c r="E43" s="12" t="s">
        <v>7</v>
      </c>
      <c r="F43" s="16">
        <v>25</v>
      </c>
      <c r="G43" s="19"/>
      <c r="H43" s="26">
        <f t="shared" si="3"/>
        <v>0</v>
      </c>
      <c r="I43" s="26">
        <f t="shared" si="1"/>
        <v>0</v>
      </c>
      <c r="J43" s="26">
        <f t="shared" si="2"/>
        <v>0</v>
      </c>
    </row>
    <row r="44" spans="1:10" x14ac:dyDescent="0.3">
      <c r="A44" s="12">
        <v>38</v>
      </c>
      <c r="B44" s="6" t="s">
        <v>82</v>
      </c>
      <c r="C44" s="7" t="s">
        <v>84</v>
      </c>
      <c r="D44" s="7"/>
      <c r="E44" s="12" t="s">
        <v>7</v>
      </c>
      <c r="F44" s="16">
        <v>10</v>
      </c>
      <c r="G44" s="19"/>
      <c r="H44" s="26">
        <f t="shared" si="3"/>
        <v>0</v>
      </c>
      <c r="I44" s="26">
        <f t="shared" si="1"/>
        <v>0</v>
      </c>
      <c r="J44" s="26">
        <f t="shared" si="2"/>
        <v>0</v>
      </c>
    </row>
    <row r="45" spans="1:10" x14ac:dyDescent="0.3">
      <c r="A45" s="12">
        <v>39</v>
      </c>
      <c r="B45" s="6" t="s">
        <v>85</v>
      </c>
      <c r="C45" s="7" t="s">
        <v>86</v>
      </c>
      <c r="D45" s="7" t="s">
        <v>87</v>
      </c>
      <c r="E45" s="12" t="s">
        <v>7</v>
      </c>
      <c r="F45" s="16">
        <v>15</v>
      </c>
      <c r="G45" s="19"/>
      <c r="H45" s="26">
        <f t="shared" si="3"/>
        <v>0</v>
      </c>
      <c r="I45" s="26">
        <f t="shared" si="1"/>
        <v>0</v>
      </c>
      <c r="J45" s="26">
        <f t="shared" si="2"/>
        <v>0</v>
      </c>
    </row>
    <row r="46" spans="1:10" ht="41.4" x14ac:dyDescent="0.3">
      <c r="A46" s="12">
        <v>40</v>
      </c>
      <c r="B46" s="6" t="s">
        <v>88</v>
      </c>
      <c r="C46" s="7" t="s">
        <v>89</v>
      </c>
      <c r="D46" s="7" t="s">
        <v>90</v>
      </c>
      <c r="E46" s="12" t="s">
        <v>7</v>
      </c>
      <c r="F46" s="16">
        <v>35</v>
      </c>
      <c r="G46" s="19"/>
      <c r="H46" s="26">
        <f t="shared" si="3"/>
        <v>0</v>
      </c>
      <c r="I46" s="26">
        <f t="shared" si="1"/>
        <v>0</v>
      </c>
      <c r="J46" s="26">
        <f t="shared" si="2"/>
        <v>0</v>
      </c>
    </row>
    <row r="47" spans="1:10" x14ac:dyDescent="0.3">
      <c r="A47" s="12">
        <v>41</v>
      </c>
      <c r="B47" s="6" t="s">
        <v>91</v>
      </c>
      <c r="C47" s="7" t="s">
        <v>143</v>
      </c>
      <c r="D47" s="7"/>
      <c r="E47" s="12" t="s">
        <v>7</v>
      </c>
      <c r="F47" s="16">
        <v>70</v>
      </c>
      <c r="G47" s="19"/>
      <c r="H47" s="26">
        <f t="shared" si="3"/>
        <v>0</v>
      </c>
      <c r="I47" s="26">
        <f t="shared" si="1"/>
        <v>0</v>
      </c>
      <c r="J47" s="26">
        <f t="shared" si="2"/>
        <v>0</v>
      </c>
    </row>
    <row r="48" spans="1:10" x14ac:dyDescent="0.3">
      <c r="A48" s="12">
        <v>42</v>
      </c>
      <c r="B48" s="6" t="s">
        <v>92</v>
      </c>
      <c r="C48" s="7" t="s">
        <v>93</v>
      </c>
      <c r="D48" s="7"/>
      <c r="E48" s="12" t="s">
        <v>7</v>
      </c>
      <c r="F48" s="16">
        <v>10</v>
      </c>
      <c r="G48" s="19"/>
      <c r="H48" s="26">
        <f t="shared" si="3"/>
        <v>0</v>
      </c>
      <c r="I48" s="26">
        <f t="shared" si="1"/>
        <v>0</v>
      </c>
      <c r="J48" s="26">
        <f t="shared" si="2"/>
        <v>0</v>
      </c>
    </row>
    <row r="49" spans="1:10" ht="41.4" x14ac:dyDescent="0.3">
      <c r="A49" s="12">
        <v>43</v>
      </c>
      <c r="B49" s="6" t="s">
        <v>27</v>
      </c>
      <c r="C49" s="7" t="s">
        <v>96</v>
      </c>
      <c r="D49" s="7" t="s">
        <v>97</v>
      </c>
      <c r="E49" s="12" t="s">
        <v>7</v>
      </c>
      <c r="F49" s="16">
        <v>16</v>
      </c>
      <c r="G49" s="19"/>
      <c r="H49" s="26">
        <f t="shared" si="3"/>
        <v>0</v>
      </c>
      <c r="I49" s="26">
        <f t="shared" si="1"/>
        <v>0</v>
      </c>
      <c r="J49" s="26">
        <f t="shared" si="2"/>
        <v>0</v>
      </c>
    </row>
    <row r="50" spans="1:10" ht="27.6" x14ac:dyDescent="0.3">
      <c r="A50" s="12">
        <v>44</v>
      </c>
      <c r="B50" s="6">
        <v>2849132852</v>
      </c>
      <c r="C50" s="7" t="s">
        <v>98</v>
      </c>
      <c r="D50" s="7" t="s">
        <v>99</v>
      </c>
      <c r="E50" s="12" t="s">
        <v>7</v>
      </c>
      <c r="F50" s="16">
        <v>150</v>
      </c>
      <c r="G50" s="19"/>
      <c r="H50" s="26">
        <f t="shared" si="3"/>
        <v>0</v>
      </c>
      <c r="I50" s="26">
        <f t="shared" si="1"/>
        <v>0</v>
      </c>
      <c r="J50" s="26">
        <f t="shared" si="2"/>
        <v>0</v>
      </c>
    </row>
    <row r="51" spans="1:10" ht="27.6" x14ac:dyDescent="0.3">
      <c r="A51" s="12">
        <v>45</v>
      </c>
      <c r="B51" s="6" t="s">
        <v>100</v>
      </c>
      <c r="C51" s="7" t="s">
        <v>101</v>
      </c>
      <c r="D51" s="7" t="s">
        <v>99</v>
      </c>
      <c r="E51" s="12" t="s">
        <v>7</v>
      </c>
      <c r="F51" s="16">
        <v>150</v>
      </c>
      <c r="G51" s="19"/>
      <c r="H51" s="26">
        <f t="shared" si="3"/>
        <v>0</v>
      </c>
      <c r="I51" s="26">
        <f t="shared" si="1"/>
        <v>0</v>
      </c>
      <c r="J51" s="26">
        <f t="shared" si="2"/>
        <v>0</v>
      </c>
    </row>
    <row r="52" spans="1:10" ht="27.6" x14ac:dyDescent="0.3">
      <c r="A52" s="12">
        <v>46</v>
      </c>
      <c r="B52" s="6">
        <v>2849132866</v>
      </c>
      <c r="C52" s="7" t="s">
        <v>102</v>
      </c>
      <c r="D52" s="7" t="s">
        <v>99</v>
      </c>
      <c r="E52" s="12" t="s">
        <v>7</v>
      </c>
      <c r="F52" s="16">
        <v>150</v>
      </c>
      <c r="G52" s="19"/>
      <c r="H52" s="26">
        <f t="shared" si="3"/>
        <v>0</v>
      </c>
      <c r="I52" s="26">
        <f t="shared" si="1"/>
        <v>0</v>
      </c>
      <c r="J52" s="26">
        <f t="shared" si="2"/>
        <v>0</v>
      </c>
    </row>
    <row r="53" spans="1:10" x14ac:dyDescent="0.3">
      <c r="A53" s="12">
        <v>47</v>
      </c>
      <c r="B53" s="6" t="s">
        <v>103</v>
      </c>
      <c r="C53" s="7" t="s">
        <v>117</v>
      </c>
      <c r="D53" s="7" t="s">
        <v>118</v>
      </c>
      <c r="E53" s="12" t="s">
        <v>7</v>
      </c>
      <c r="F53" s="16">
        <v>27</v>
      </c>
      <c r="G53" s="19"/>
      <c r="H53" s="26">
        <f t="shared" si="3"/>
        <v>0</v>
      </c>
      <c r="I53" s="26">
        <f t="shared" si="1"/>
        <v>0</v>
      </c>
      <c r="J53" s="26">
        <f t="shared" si="2"/>
        <v>0</v>
      </c>
    </row>
    <row r="54" spans="1:10" ht="27.6" x14ac:dyDescent="0.3">
      <c r="A54" s="12">
        <v>48</v>
      </c>
      <c r="B54" s="6">
        <v>2849140018</v>
      </c>
      <c r="C54" s="7" t="s">
        <v>104</v>
      </c>
      <c r="D54" s="7" t="s">
        <v>105</v>
      </c>
      <c r="E54" s="12" t="s">
        <v>7</v>
      </c>
      <c r="F54" s="16">
        <v>9</v>
      </c>
      <c r="G54" s="19"/>
      <c r="H54" s="26">
        <f t="shared" si="3"/>
        <v>0</v>
      </c>
      <c r="I54" s="26">
        <f t="shared" si="1"/>
        <v>0</v>
      </c>
      <c r="J54" s="26">
        <f t="shared" si="2"/>
        <v>0</v>
      </c>
    </row>
    <row r="55" spans="1:10" x14ac:dyDescent="0.3">
      <c r="A55" s="12">
        <v>49</v>
      </c>
      <c r="B55" s="6" t="s">
        <v>106</v>
      </c>
      <c r="C55" s="7" t="s">
        <v>107</v>
      </c>
      <c r="D55" s="7"/>
      <c r="E55" s="12" t="s">
        <v>7</v>
      </c>
      <c r="F55" s="16">
        <v>4</v>
      </c>
      <c r="G55" s="19"/>
      <c r="H55" s="26">
        <f t="shared" si="3"/>
        <v>0</v>
      </c>
      <c r="I55" s="26">
        <f t="shared" si="1"/>
        <v>0</v>
      </c>
      <c r="J55" s="26">
        <f t="shared" si="2"/>
        <v>0</v>
      </c>
    </row>
    <row r="56" spans="1:10" x14ac:dyDescent="0.3">
      <c r="A56" s="12">
        <v>50</v>
      </c>
      <c r="B56" s="6" t="s">
        <v>108</v>
      </c>
      <c r="C56" s="7" t="s">
        <v>109</v>
      </c>
      <c r="D56" s="7"/>
      <c r="E56" s="12" t="s">
        <v>7</v>
      </c>
      <c r="F56" s="16">
        <v>6</v>
      </c>
      <c r="G56" s="19"/>
      <c r="H56" s="26">
        <f t="shared" si="3"/>
        <v>0</v>
      </c>
      <c r="I56" s="26">
        <f t="shared" si="1"/>
        <v>0</v>
      </c>
      <c r="J56" s="26">
        <f t="shared" si="2"/>
        <v>0</v>
      </c>
    </row>
    <row r="57" spans="1:10" x14ac:dyDescent="0.3">
      <c r="A57" s="12">
        <v>51</v>
      </c>
      <c r="B57" s="6" t="s">
        <v>110</v>
      </c>
      <c r="C57" s="7" t="s">
        <v>111</v>
      </c>
      <c r="D57" s="7"/>
      <c r="E57" s="12" t="s">
        <v>7</v>
      </c>
      <c r="F57" s="16">
        <v>6</v>
      </c>
      <c r="G57" s="19"/>
      <c r="H57" s="26">
        <f t="shared" si="3"/>
        <v>0</v>
      </c>
      <c r="I57" s="26">
        <f t="shared" si="1"/>
        <v>0</v>
      </c>
      <c r="J57" s="26">
        <f t="shared" si="2"/>
        <v>0</v>
      </c>
    </row>
    <row r="58" spans="1:10" ht="27.6" x14ac:dyDescent="0.3">
      <c r="A58" s="12">
        <v>52</v>
      </c>
      <c r="B58" s="6" t="s">
        <v>112</v>
      </c>
      <c r="C58" s="7" t="s">
        <v>113</v>
      </c>
      <c r="D58" s="7"/>
      <c r="E58" s="12" t="s">
        <v>114</v>
      </c>
      <c r="F58" s="16">
        <v>4</v>
      </c>
      <c r="G58" s="19"/>
      <c r="H58" s="26">
        <f t="shared" si="3"/>
        <v>0</v>
      </c>
      <c r="I58" s="26">
        <f t="shared" si="1"/>
        <v>0</v>
      </c>
      <c r="J58" s="26">
        <f t="shared" si="2"/>
        <v>0</v>
      </c>
    </row>
    <row r="59" spans="1:10" ht="27.6" x14ac:dyDescent="0.3">
      <c r="A59" s="12">
        <v>53</v>
      </c>
      <c r="B59" s="6" t="s">
        <v>115</v>
      </c>
      <c r="C59" s="7" t="s">
        <v>116</v>
      </c>
      <c r="D59" s="7"/>
      <c r="E59" s="12" t="s">
        <v>114</v>
      </c>
      <c r="F59" s="12">
        <v>11</v>
      </c>
      <c r="G59" s="19"/>
      <c r="H59" s="26">
        <f t="shared" si="3"/>
        <v>0</v>
      </c>
      <c r="I59" s="26">
        <f t="shared" si="1"/>
        <v>0</v>
      </c>
      <c r="J59" s="26">
        <f t="shared" si="2"/>
        <v>0</v>
      </c>
    </row>
    <row r="60" spans="1:10" ht="27.6" x14ac:dyDescent="0.3">
      <c r="A60" s="12">
        <v>54</v>
      </c>
      <c r="B60" s="8">
        <v>2843340502</v>
      </c>
      <c r="C60" s="9" t="s">
        <v>124</v>
      </c>
      <c r="D60" s="27" t="s">
        <v>125</v>
      </c>
      <c r="E60" s="10" t="s">
        <v>7</v>
      </c>
      <c r="F60" s="12">
        <v>2</v>
      </c>
      <c r="G60" s="19"/>
      <c r="H60" s="26">
        <f t="shared" ref="H60:H67" si="4">G60*F60</f>
        <v>0</v>
      </c>
      <c r="I60" s="26">
        <f t="shared" ref="I60:I67" si="5">H60*23%</f>
        <v>0</v>
      </c>
      <c r="J60" s="26">
        <f t="shared" ref="J60:J67" si="6">I60+H60</f>
        <v>0</v>
      </c>
    </row>
    <row r="61" spans="1:10" ht="27.6" x14ac:dyDescent="0.3">
      <c r="A61" s="12">
        <v>55</v>
      </c>
      <c r="B61" s="11" t="s">
        <v>130</v>
      </c>
      <c r="C61" s="7" t="s">
        <v>126</v>
      </c>
      <c r="D61" s="7" t="s">
        <v>99</v>
      </c>
      <c r="E61" s="12" t="s">
        <v>7</v>
      </c>
      <c r="F61" s="18">
        <v>200</v>
      </c>
      <c r="G61" s="19"/>
      <c r="H61" s="26">
        <f t="shared" si="4"/>
        <v>0</v>
      </c>
      <c r="I61" s="26">
        <f t="shared" si="5"/>
        <v>0</v>
      </c>
      <c r="J61" s="26">
        <f t="shared" si="6"/>
        <v>0</v>
      </c>
    </row>
    <row r="62" spans="1:10" ht="27.6" x14ac:dyDescent="0.3">
      <c r="A62" s="12">
        <v>56</v>
      </c>
      <c r="B62" s="11" t="s">
        <v>131</v>
      </c>
      <c r="C62" s="7" t="s">
        <v>127</v>
      </c>
      <c r="D62" s="7" t="s">
        <v>99</v>
      </c>
      <c r="E62" s="12" t="s">
        <v>7</v>
      </c>
      <c r="F62" s="18">
        <v>200</v>
      </c>
      <c r="G62" s="19"/>
      <c r="H62" s="26">
        <f t="shared" si="4"/>
        <v>0</v>
      </c>
      <c r="I62" s="26">
        <f t="shared" si="5"/>
        <v>0</v>
      </c>
      <c r="J62" s="26">
        <f t="shared" si="6"/>
        <v>0</v>
      </c>
    </row>
    <row r="63" spans="1:10" ht="27" customHeight="1" x14ac:dyDescent="0.3">
      <c r="A63" s="12">
        <v>57</v>
      </c>
      <c r="B63" s="11" t="s">
        <v>132</v>
      </c>
      <c r="C63" s="8" t="s">
        <v>128</v>
      </c>
      <c r="D63" s="13"/>
      <c r="E63" s="12" t="s">
        <v>7</v>
      </c>
      <c r="F63" s="18">
        <v>5</v>
      </c>
      <c r="G63" s="19"/>
      <c r="H63" s="26">
        <f t="shared" si="4"/>
        <v>0</v>
      </c>
      <c r="I63" s="26">
        <f t="shared" si="5"/>
        <v>0</v>
      </c>
      <c r="J63" s="26">
        <f t="shared" si="6"/>
        <v>0</v>
      </c>
    </row>
    <row r="64" spans="1:10" ht="27" customHeight="1" x14ac:dyDescent="0.3">
      <c r="A64" s="12">
        <v>58</v>
      </c>
      <c r="B64" s="11" t="s">
        <v>133</v>
      </c>
      <c r="C64" s="8" t="s">
        <v>129</v>
      </c>
      <c r="D64" s="13"/>
      <c r="E64" s="12" t="s">
        <v>7</v>
      </c>
      <c r="F64" s="18">
        <v>5</v>
      </c>
      <c r="G64" s="19"/>
      <c r="H64" s="26">
        <f t="shared" si="4"/>
        <v>0</v>
      </c>
      <c r="I64" s="26">
        <f t="shared" si="5"/>
        <v>0</v>
      </c>
      <c r="J64" s="26">
        <f t="shared" si="6"/>
        <v>0</v>
      </c>
    </row>
    <row r="65" spans="1:10" ht="27.6" x14ac:dyDescent="0.3">
      <c r="A65" s="12">
        <v>59</v>
      </c>
      <c r="B65" s="21">
        <v>2842102618</v>
      </c>
      <c r="C65" s="15" t="s">
        <v>134</v>
      </c>
      <c r="D65" s="17" t="s">
        <v>135</v>
      </c>
      <c r="E65" s="12" t="s">
        <v>7</v>
      </c>
      <c r="F65" s="18">
        <v>16</v>
      </c>
      <c r="G65" s="19"/>
      <c r="H65" s="26">
        <f t="shared" si="4"/>
        <v>0</v>
      </c>
      <c r="I65" s="26">
        <f t="shared" si="5"/>
        <v>0</v>
      </c>
      <c r="J65" s="26">
        <f t="shared" si="6"/>
        <v>0</v>
      </c>
    </row>
    <row r="66" spans="1:10" x14ac:dyDescent="0.3">
      <c r="A66" s="12">
        <v>60</v>
      </c>
      <c r="B66" s="14"/>
      <c r="C66" s="6" t="s">
        <v>136</v>
      </c>
      <c r="D66" s="17" t="s">
        <v>137</v>
      </c>
      <c r="E66" s="12" t="s">
        <v>7</v>
      </c>
      <c r="F66" s="18">
        <v>5</v>
      </c>
      <c r="G66" s="19"/>
      <c r="H66" s="26">
        <f t="shared" si="4"/>
        <v>0</v>
      </c>
      <c r="I66" s="26">
        <f t="shared" si="5"/>
        <v>0</v>
      </c>
      <c r="J66" s="26">
        <f t="shared" si="6"/>
        <v>0</v>
      </c>
    </row>
    <row r="67" spans="1:10" x14ac:dyDescent="0.3">
      <c r="A67" s="12">
        <v>61</v>
      </c>
      <c r="B67" s="14"/>
      <c r="C67" s="6" t="s">
        <v>136</v>
      </c>
      <c r="D67" s="17" t="s">
        <v>138</v>
      </c>
      <c r="E67" s="12" t="s">
        <v>7</v>
      </c>
      <c r="F67" s="18">
        <v>5</v>
      </c>
      <c r="G67" s="19"/>
      <c r="H67" s="26">
        <f t="shared" si="4"/>
        <v>0</v>
      </c>
      <c r="I67" s="26">
        <f t="shared" si="5"/>
        <v>0</v>
      </c>
      <c r="J67" s="26">
        <f t="shared" si="6"/>
        <v>0</v>
      </c>
    </row>
    <row r="74" spans="1:10" x14ac:dyDescent="0.3">
      <c r="G74" s="22" t="s">
        <v>144</v>
      </c>
    </row>
    <row r="75" spans="1:10" x14ac:dyDescent="0.3">
      <c r="G75" s="25" t="s">
        <v>145</v>
      </c>
      <c r="H75" s="25"/>
      <c r="I75" s="25"/>
    </row>
    <row r="76" spans="1:10" x14ac:dyDescent="0.3">
      <c r="G76" s="25" t="s">
        <v>146</v>
      </c>
      <c r="H76" s="25"/>
      <c r="I76" s="25"/>
    </row>
  </sheetData>
  <mergeCells count="5">
    <mergeCell ref="A4:J4"/>
    <mergeCell ref="F1:J1"/>
    <mergeCell ref="F2:J2"/>
    <mergeCell ref="G75:I75"/>
    <mergeCell ref="G76:I7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Miazga Daniel</dc:creator>
  <cp:lastModifiedBy>Niewiadomska Anna</cp:lastModifiedBy>
  <dcterms:created xsi:type="dcterms:W3CDTF">2025-02-03T10:19:59Z</dcterms:created>
  <dcterms:modified xsi:type="dcterms:W3CDTF">2026-02-04T13:24:49Z</dcterms:modified>
</cp:coreProperties>
</file>